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<sst xmlns="http://schemas.openxmlformats.org/spreadsheetml/2006/main" count="227" uniqueCount="110">
  <si>
    <t>工事費内訳書</t>
  </si>
  <si>
    <t>住　　　　所</t>
  </si>
  <si>
    <t>商号又は名称</t>
  </si>
  <si>
    <t>代 表 者 名</t>
  </si>
  <si>
    <t>工 事 名</t>
  </si>
  <si>
    <t>Ｒ６徳土　徳島鳴門線（鯛の浜橋）　北・鯛浜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</si>
  <si>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</si>
  <si>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</si>
  <si>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</si>
  <si>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</si>
  <si>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</si>
  <si>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</si>
  <si>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</si>
  <si>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</si>
  <si>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橋梁付属物工</t>
  </si>
  <si>
    <t>伸縮継手工</t>
  </si>
  <si>
    <t>鋼･ｺﾞﾑ製伸縮装置補修
　伸縮量　20mm
　夜間</t>
  </si>
  <si>
    <t>m</t>
  </si>
  <si>
    <t>鋼･ｺﾞﾑ製伸縮装置補修
　伸縮量　30mm
　夜間</t>
  </si>
  <si>
    <t>鋼･ｺﾞﾑ製伸縮装置補修
　伸縮量　40mm
　夜間</t>
  </si>
  <si>
    <t>高機能止水材</t>
  </si>
  <si>
    <t xml:space="preserve">ｼｰﾙ材　</t>
  </si>
  <si>
    <t>L</t>
  </si>
  <si>
    <t>ﾊﾞｯｸｱｯﾌﾟ材</t>
  </si>
  <si>
    <t>排水施設工</t>
  </si>
  <si>
    <t>ｽﾗﾌﾞﾄﾞﾚｰﾝ設置
　夜間</t>
  </si>
  <si>
    <t>基</t>
  </si>
  <si>
    <t>橋梁用高欄工</t>
  </si>
  <si>
    <t>高欄撤去
　夜間</t>
  </si>
  <si>
    <t>橋梁用高欄
　夜間</t>
  </si>
  <si>
    <t>橋梁補修工</t>
  </si>
  <si>
    <t>断面修復工</t>
  </si>
  <si>
    <t>混和材</t>
  </si>
  <si>
    <t>kg</t>
  </si>
  <si>
    <t>左官工法
　夜間</t>
  </si>
  <si>
    <t>構造物</t>
  </si>
  <si>
    <t>足場</t>
  </si>
  <si>
    <t>m2</t>
  </si>
  <si>
    <t>構造物撤去工</t>
  </si>
  <si>
    <t>構造物取壊し工</t>
  </si>
  <si>
    <t>ｺﾝｸﾘｰﾄ構造物取壊し
　夜間</t>
  </si>
  <si>
    <t>m3</t>
  </si>
  <si>
    <t>運搬処理工</t>
  </si>
  <si>
    <t>殻運搬
　夜間</t>
  </si>
  <si>
    <t>殻処分</t>
  </si>
  <si>
    <t>ｽｸﾗｯﾌﾟ</t>
  </si>
  <si>
    <t>t</t>
  </si>
  <si>
    <t>現場発生品運搬
　夜間</t>
  </si>
  <si>
    <t>仮設工</t>
  </si>
  <si>
    <t>交通管理工</t>
  </si>
  <si>
    <t>交通誘導警備員
　A
　夜間</t>
  </si>
  <si>
    <t>人日</t>
  </si>
  <si>
    <t>交通誘導警備員
　B
　夜間</t>
  </si>
  <si>
    <t>直接工事費</t>
  </si>
  <si>
    <t>共通仮設</t>
  </si>
  <si>
    <t>共通仮設費</t>
  </si>
  <si>
    <t>安全費</t>
  </si>
  <si>
    <t>安全監視船</t>
  </si>
  <si>
    <t>日</t>
  </si>
  <si>
    <t>技術管理費</t>
  </si>
  <si>
    <t>鉄筋探査（下向き）
　夜間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</si>
  <si>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</si>
  <si>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</si>
  <si>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</si>
  <si>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</si>
  <si>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</si>
  <si>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</si>
  <si>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道路改良</t>
  </si>
  <si>
    <t>道路土工</t>
  </si>
  <si>
    <t>残土処理工</t>
  </si>
  <si>
    <t>土砂等運搬</t>
  </si>
  <si>
    <t>残土等処分</t>
  </si>
  <si>
    <t>排水構造物工</t>
  </si>
  <si>
    <t>作業土工</t>
  </si>
  <si>
    <t>床掘り</t>
  </si>
  <si>
    <t>埋戻し</t>
  </si>
  <si>
    <t>集水桝･ﾏﾝﾎｰﾙ工</t>
  </si>
  <si>
    <t>現場打ち街渠桝</t>
  </si>
  <si>
    <t>箇所</t>
  </si>
  <si>
    <t>蓋</t>
  </si>
  <si>
    <t>枚</t>
  </si>
  <si>
    <t>場所打水路工</t>
  </si>
  <si>
    <t>現場打U型側溝
　ﾀｲﾌﾟ2</t>
  </si>
  <si>
    <t>現場打U型側溝
　ﾀｲﾌﾟ3</t>
  </si>
  <si>
    <t>現場打U型側溝
　ﾀｲﾌﾟ7</t>
  </si>
  <si>
    <t>現場打側溝床版蓋</t>
  </si>
  <si>
    <t>側溝蓋</t>
  </si>
  <si>
    <t>防護柵撤去工</t>
  </si>
  <si>
    <t>防護柵(横断･転落防止柵)撤去</t>
  </si>
  <si>
    <t>ｺﾝｸﾘｰﾄ構造物取壊し</t>
  </si>
  <si>
    <t>舗装版切断</t>
  </si>
  <si>
    <t>舗装版破砕</t>
  </si>
  <si>
    <t>殻運搬</t>
  </si>
  <si>
    <t>汚泥処分</t>
  </si>
  <si>
    <t>ｽｸﾗｯﾌﾟ処分</t>
  </si>
  <si>
    <t>現場発生品運搬</t>
  </si>
  <si>
    <t>舗装</t>
  </si>
  <si>
    <t>舗装工</t>
  </si>
  <si>
    <t>ｱｽﾌｧﾙﾄ舗装工</t>
  </si>
  <si>
    <t>下層路盤(歩道部)
　仮舗装</t>
  </si>
  <si>
    <t>下層路盤(歩道部)
　復旧</t>
  </si>
  <si>
    <t>表層(歩道部)
　仮舗装</t>
  </si>
  <si>
    <t>表層(歩道部)
　復旧</t>
  </si>
  <si>
    <t>交通誘導警備員
　A</t>
  </si>
  <si>
    <t>交通誘導警備員
　B</t>
  </si>
  <si>
    <t>土質等試験費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</si>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</sst>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G11+G25+G30+G38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6.4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6.4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4" t="n">
        <v>6.4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120.0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4" t="n">
        <v>0.4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30.0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41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42</v>
      </c>
      <c r="D33" s="11"/>
      <c r="E33" s="12" t="s">
        <v>13</v>
      </c>
      <c r="F33" s="13" t="n">
        <v>1.0</v>
      </c>
      <c r="G33" s="15">
        <f>G34+G35+G36+G37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43</v>
      </c>
      <c r="E34" s="12" t="s">
        <v>41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41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45</v>
      </c>
      <c r="E36" s="12" t="s">
        <v>46</v>
      </c>
      <c r="F36" s="14" t="n">
        <v>-3.9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47</v>
      </c>
      <c r="E37" s="12" t="s">
        <v>46</v>
      </c>
      <c r="F37" s="14" t="n">
        <v>3.9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48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49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50</v>
      </c>
      <c r="E40" s="12" t="s">
        <v>51</v>
      </c>
      <c r="F40" s="13" t="n">
        <v>9.0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52</v>
      </c>
      <c r="E41" s="12" t="s">
        <v>51</v>
      </c>
      <c r="F41" s="13" t="n">
        <v>46.0</v>
      </c>
      <c r="G41" s="16"/>
      <c r="I41" s="17" t="n">
        <v>32.0</v>
      </c>
      <c r="J41" s="18" t="n">
        <v>4.0</v>
      </c>
    </row>
    <row r="42" ht="42.0" customHeight="true">
      <c r="A42" s="10" t="s">
        <v>53</v>
      </c>
      <c r="B42" s="11"/>
      <c r="C42" s="11"/>
      <c r="D42" s="11"/>
      <c r="E42" s="12" t="s">
        <v>13</v>
      </c>
      <c r="F42" s="13" t="n">
        <v>1.0</v>
      </c>
      <c r="G42" s="15">
        <f>G11+G25+G30+G38</f>
      </c>
      <c r="I42" s="17" t="n">
        <v>33.0</v>
      </c>
      <c r="J42" s="18"/>
    </row>
    <row r="43" ht="42.0" customHeight="true">
      <c r="A43" s="10" t="s">
        <v>54</v>
      </c>
      <c r="B43" s="11"/>
      <c r="C43" s="11"/>
      <c r="D43" s="11"/>
      <c r="E43" s="12" t="s">
        <v>13</v>
      </c>
      <c r="F43" s="13" t="n">
        <v>1.0</v>
      </c>
      <c r="G43" s="15">
        <f>G44+G49</f>
      </c>
      <c r="I43" s="17" t="n">
        <v>34.0</v>
      </c>
      <c r="J43" s="18" t="n">
        <v>200.0</v>
      </c>
    </row>
    <row r="44" ht="42.0" customHeight="true">
      <c r="A44" s="10"/>
      <c r="B44" s="11" t="s">
        <v>55</v>
      </c>
      <c r="C44" s="11"/>
      <c r="D44" s="11"/>
      <c r="E44" s="12" t="s">
        <v>13</v>
      </c>
      <c r="F44" s="13" t="n">
        <v>1.0</v>
      </c>
      <c r="G44" s="15">
        <f>G45+G47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56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57</v>
      </c>
      <c r="E46" s="12" t="s">
        <v>58</v>
      </c>
      <c r="F46" s="13" t="n">
        <v>14.0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59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60</v>
      </c>
      <c r="E48" s="12" t="s">
        <v>37</v>
      </c>
      <c r="F48" s="14" t="n">
        <v>4.3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61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62</v>
      </c>
      <c r="B50" s="11"/>
      <c r="C50" s="11"/>
      <c r="D50" s="11"/>
      <c r="E50" s="12" t="s">
        <v>13</v>
      </c>
      <c r="F50" s="13" t="n">
        <v>1.0</v>
      </c>
      <c r="G50" s="15">
        <f>G42+G43</f>
      </c>
      <c r="I50" s="17" t="n">
        <v>41.0</v>
      </c>
      <c r="J50" s="18"/>
    </row>
    <row r="51" ht="42.0" customHeight="true">
      <c r="A51" s="10"/>
      <c r="B51" s="11" t="s">
        <v>63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64</v>
      </c>
      <c r="B52" s="11"/>
      <c r="C52" s="11"/>
      <c r="D52" s="11"/>
      <c r="E52" s="12" t="s">
        <v>13</v>
      </c>
      <c r="F52" s="13" t="n">
        <v>1.0</v>
      </c>
      <c r="G52" s="15">
        <f>G42+G43+G51</f>
      </c>
      <c r="I52" s="17" t="n">
        <v>43.0</v>
      </c>
      <c r="J52" s="18"/>
    </row>
    <row r="53" ht="42.0" customHeight="true">
      <c r="A53" s="10"/>
      <c r="B53" s="11" t="s">
        <v>65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66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/>
    </row>
    <row r="55" ht="42.0" customHeight="true">
      <c r="A55" s="10" t="s">
        <v>67</v>
      </c>
      <c r="B55" s="11"/>
      <c r="C55" s="11"/>
      <c r="D55" s="11"/>
      <c r="E55" s="12" t="s">
        <v>13</v>
      </c>
      <c r="F55" s="13" t="n">
        <v>1.0</v>
      </c>
      <c r="G55" s="15">
        <f>G56+G60+G74</f>
      </c>
      <c r="I55" s="17" t="n">
        <v>46.0</v>
      </c>
      <c r="J55" s="18" t="n">
        <v>1.0</v>
      </c>
    </row>
    <row r="56" ht="42.0" customHeight="true">
      <c r="A56" s="10"/>
      <c r="B56" s="11" t="s">
        <v>68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69</v>
      </c>
      <c r="D57" s="11"/>
      <c r="E57" s="12" t="s">
        <v>13</v>
      </c>
      <c r="F57" s="13" t="n">
        <v>1.0</v>
      </c>
      <c r="G57" s="15">
        <f>G58+G59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70</v>
      </c>
      <c r="E58" s="12" t="s">
        <v>41</v>
      </c>
      <c r="F58" s="13" t="n">
        <v>10.0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71</v>
      </c>
      <c r="E59" s="12" t="s">
        <v>41</v>
      </c>
      <c r="F59" s="13" t="n">
        <v>10.0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72</v>
      </c>
      <c r="C60" s="11"/>
      <c r="D60" s="11"/>
      <c r="E60" s="12" t="s">
        <v>13</v>
      </c>
      <c r="F60" s="13" t="n">
        <v>1.0</v>
      </c>
      <c r="G60" s="15">
        <f>G61+G64+G67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73</v>
      </c>
      <c r="D61" s="11"/>
      <c r="E61" s="12" t="s">
        <v>13</v>
      </c>
      <c r="F61" s="13" t="n">
        <v>1.0</v>
      </c>
      <c r="G61" s="15">
        <f>G62+G63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74</v>
      </c>
      <c r="E62" s="12" t="s">
        <v>41</v>
      </c>
      <c r="F62" s="13" t="n">
        <v>30.0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75</v>
      </c>
      <c r="E63" s="12" t="s">
        <v>41</v>
      </c>
      <c r="F63" s="13" t="n">
        <v>20.0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76</v>
      </c>
      <c r="D64" s="11"/>
      <c r="E64" s="12" t="s">
        <v>13</v>
      </c>
      <c r="F64" s="13" t="n">
        <v>1.0</v>
      </c>
      <c r="G64" s="15">
        <f>G65+G66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77</v>
      </c>
      <c r="E65" s="12" t="s">
        <v>78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79</v>
      </c>
      <c r="E66" s="12" t="s">
        <v>80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81</v>
      </c>
      <c r="D67" s="11"/>
      <c r="E67" s="12" t="s">
        <v>13</v>
      </c>
      <c r="F67" s="13" t="n">
        <v>1.0</v>
      </c>
      <c r="G67" s="15">
        <f>G68+G69+G70+G71+G72+G73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82</v>
      </c>
      <c r="E68" s="12" t="s">
        <v>17</v>
      </c>
      <c r="F68" s="13" t="n">
        <v>3.0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83</v>
      </c>
      <c r="E69" s="12" t="s">
        <v>17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84</v>
      </c>
      <c r="E70" s="12" t="s">
        <v>17</v>
      </c>
      <c r="F70" s="13" t="n">
        <v>23.0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85</v>
      </c>
      <c r="E71" s="12" t="s">
        <v>17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86</v>
      </c>
      <c r="E72" s="12" t="s">
        <v>80</v>
      </c>
      <c r="F72" s="13" t="n">
        <v>47.0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86</v>
      </c>
      <c r="E73" s="12" t="s">
        <v>80</v>
      </c>
      <c r="F73" s="13" t="n">
        <v>3.0</v>
      </c>
      <c r="G73" s="16"/>
      <c r="I73" s="17" t="n">
        <v>64.0</v>
      </c>
      <c r="J73" s="18" t="n">
        <v>4.0</v>
      </c>
    </row>
    <row r="74" ht="42.0" customHeight="true">
      <c r="A74" s="10"/>
      <c r="B74" s="11" t="s">
        <v>38</v>
      </c>
      <c r="C74" s="11"/>
      <c r="D74" s="11"/>
      <c r="E74" s="12" t="s">
        <v>13</v>
      </c>
      <c r="F74" s="13" t="n">
        <v>1.0</v>
      </c>
      <c r="G74" s="15">
        <f>G75+G77+G82</f>
      </c>
      <c r="I74" s="17" t="n">
        <v>65.0</v>
      </c>
      <c r="J74" s="18" t="n">
        <v>2.0</v>
      </c>
    </row>
    <row r="75" ht="42.0" customHeight="true">
      <c r="A75" s="10"/>
      <c r="B75" s="11"/>
      <c r="C75" s="11" t="s">
        <v>87</v>
      </c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88</v>
      </c>
      <c r="E76" s="12" t="s">
        <v>17</v>
      </c>
      <c r="F76" s="13" t="n">
        <v>10.0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 t="s">
        <v>39</v>
      </c>
      <c r="D77" s="11"/>
      <c r="E77" s="12" t="s">
        <v>13</v>
      </c>
      <c r="F77" s="13" t="n">
        <v>1.0</v>
      </c>
      <c r="G77" s="15">
        <f>G78+G79+G80+G81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89</v>
      </c>
      <c r="E78" s="12" t="s">
        <v>41</v>
      </c>
      <c r="F78" s="14" t="n">
        <v>0.3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89</v>
      </c>
      <c r="E79" s="12" t="s">
        <v>41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90</v>
      </c>
      <c r="E80" s="12" t="s">
        <v>17</v>
      </c>
      <c r="F80" s="13" t="n">
        <v>50.0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91</v>
      </c>
      <c r="E81" s="12" t="s">
        <v>37</v>
      </c>
      <c r="F81" s="13" t="n">
        <v>24.0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 t="s">
        <v>42</v>
      </c>
      <c r="D82" s="11"/>
      <c r="E82" s="12" t="s">
        <v>13</v>
      </c>
      <c r="F82" s="13" t="n">
        <v>1.0</v>
      </c>
      <c r="G82" s="15">
        <f>G83+G84+G85+G86+G87+G88+G89+G90+G91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92</v>
      </c>
      <c r="E83" s="12" t="s">
        <v>41</v>
      </c>
      <c r="F83" s="14" t="n">
        <v>0.3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92</v>
      </c>
      <c r="E84" s="12" t="s">
        <v>41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92</v>
      </c>
      <c r="E85" s="12" t="s">
        <v>41</v>
      </c>
      <c r="F85" s="13" t="n">
        <v>1.0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44</v>
      </c>
      <c r="E86" s="12" t="s">
        <v>41</v>
      </c>
      <c r="F86" s="14" t="n">
        <v>0.3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44</v>
      </c>
      <c r="E87" s="12" t="s">
        <v>41</v>
      </c>
      <c r="F87" s="13" t="n">
        <v>1.0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44</v>
      </c>
      <c r="E88" s="12" t="s">
        <v>41</v>
      </c>
      <c r="F88" s="13" t="n">
        <v>1.0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93</v>
      </c>
      <c r="E89" s="12" t="s">
        <v>41</v>
      </c>
      <c r="F89" s="14" t="n">
        <v>0.06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94</v>
      </c>
      <c r="E90" s="12" t="s">
        <v>46</v>
      </c>
      <c r="F90" s="14" t="n">
        <v>-0.1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95</v>
      </c>
      <c r="E91" s="12" t="s">
        <v>46</v>
      </c>
      <c r="F91" s="14" t="n">
        <v>0.1</v>
      </c>
      <c r="G91" s="16"/>
      <c r="I91" s="17" t="n">
        <v>82.0</v>
      </c>
      <c r="J91" s="18" t="n">
        <v>4.0</v>
      </c>
    </row>
    <row r="92" ht="42.0" customHeight="true">
      <c r="A92" s="10" t="s">
        <v>96</v>
      </c>
      <c r="B92" s="11"/>
      <c r="C92" s="11"/>
      <c r="D92" s="11"/>
      <c r="E92" s="12" t="s">
        <v>13</v>
      </c>
      <c r="F92" s="13" t="n">
        <v>1.0</v>
      </c>
      <c r="G92" s="15">
        <f>G93+G99</f>
      </c>
      <c r="I92" s="17" t="n">
        <v>83.0</v>
      </c>
      <c r="J92" s="18" t="n">
        <v>1.0</v>
      </c>
    </row>
    <row r="93" ht="42.0" customHeight="true">
      <c r="A93" s="10"/>
      <c r="B93" s="11" t="s">
        <v>97</v>
      </c>
      <c r="C93" s="11"/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2.0</v>
      </c>
    </row>
    <row r="94" ht="42.0" customHeight="true">
      <c r="A94" s="10"/>
      <c r="B94" s="11"/>
      <c r="C94" s="11" t="s">
        <v>98</v>
      </c>
      <c r="D94" s="11"/>
      <c r="E94" s="12" t="s">
        <v>13</v>
      </c>
      <c r="F94" s="13" t="n">
        <v>1.0</v>
      </c>
      <c r="G94" s="15">
        <f>G95+G96+G97+G98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99</v>
      </c>
      <c r="E95" s="12" t="s">
        <v>37</v>
      </c>
      <c r="F95" s="13" t="n">
        <v>14.0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100</v>
      </c>
      <c r="E96" s="12" t="s">
        <v>37</v>
      </c>
      <c r="F96" s="13" t="n">
        <v>12.0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101</v>
      </c>
      <c r="E97" s="12" t="s">
        <v>37</v>
      </c>
      <c r="F97" s="13" t="n">
        <v>14.0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102</v>
      </c>
      <c r="E98" s="12" t="s">
        <v>37</v>
      </c>
      <c r="F98" s="13" t="n">
        <v>12.0</v>
      </c>
      <c r="G98" s="16"/>
      <c r="I98" s="17" t="n">
        <v>89.0</v>
      </c>
      <c r="J98" s="18" t="n">
        <v>4.0</v>
      </c>
    </row>
    <row r="99" ht="42.0" customHeight="true">
      <c r="A99" s="10"/>
      <c r="B99" s="11" t="s">
        <v>48</v>
      </c>
      <c r="C99" s="11"/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2.0</v>
      </c>
    </row>
    <row r="100" ht="42.0" customHeight="true">
      <c r="A100" s="10"/>
      <c r="B100" s="11"/>
      <c r="C100" s="11" t="s">
        <v>49</v>
      </c>
      <c r="D100" s="11"/>
      <c r="E100" s="12" t="s">
        <v>13</v>
      </c>
      <c r="F100" s="13" t="n">
        <v>1.0</v>
      </c>
      <c r="G100" s="15">
        <f>G101+G102</f>
      </c>
      <c r="I100" s="17" t="n">
        <v>91.0</v>
      </c>
      <c r="J100" s="18" t="n">
        <v>3.0</v>
      </c>
    </row>
    <row r="101" ht="42.0" customHeight="true">
      <c r="A101" s="10"/>
      <c r="B101" s="11"/>
      <c r="C101" s="11"/>
      <c r="D101" s="11" t="s">
        <v>103</v>
      </c>
      <c r="E101" s="12" t="s">
        <v>51</v>
      </c>
      <c r="F101" s="13" t="n">
        <v>20.0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104</v>
      </c>
      <c r="E102" s="12" t="s">
        <v>51</v>
      </c>
      <c r="F102" s="13" t="n">
        <v>20.0</v>
      </c>
      <c r="G102" s="16"/>
      <c r="I102" s="17" t="n">
        <v>93.0</v>
      </c>
      <c r="J102" s="18" t="n">
        <v>4.0</v>
      </c>
    </row>
    <row r="103" ht="42.0" customHeight="true">
      <c r="A103" s="10" t="s">
        <v>53</v>
      </c>
      <c r="B103" s="11"/>
      <c r="C103" s="11"/>
      <c r="D103" s="11"/>
      <c r="E103" s="12" t="s">
        <v>13</v>
      </c>
      <c r="F103" s="13" t="n">
        <v>1.0</v>
      </c>
      <c r="G103" s="15">
        <f>G56+G60+G74+G93+G99</f>
      </c>
      <c r="I103" s="17" t="n">
        <v>94.0</v>
      </c>
      <c r="J103" s="18"/>
    </row>
    <row r="104" ht="42.0" customHeight="true">
      <c r="A104" s="10" t="s">
        <v>54</v>
      </c>
      <c r="B104" s="11"/>
      <c r="C104" s="11"/>
      <c r="D104" s="11"/>
      <c r="E104" s="12" t="s">
        <v>13</v>
      </c>
      <c r="F104" s="13" t="n">
        <v>1.0</v>
      </c>
      <c r="G104" s="15">
        <f>G105+G108</f>
      </c>
      <c r="I104" s="17" t="n">
        <v>95.0</v>
      </c>
      <c r="J104" s="18" t="n">
        <v>200.0</v>
      </c>
    </row>
    <row r="105" ht="42.0" customHeight="true">
      <c r="A105" s="10"/>
      <c r="B105" s="11" t="s">
        <v>55</v>
      </c>
      <c r="C105" s="11"/>
      <c r="D105" s="11"/>
      <c r="E105" s="12" t="s">
        <v>13</v>
      </c>
      <c r="F105" s="13" t="n">
        <v>1.0</v>
      </c>
      <c r="G105" s="15">
        <f>G106</f>
      </c>
      <c r="I105" s="17" t="n">
        <v>96.0</v>
      </c>
      <c r="J105" s="18" t="n">
        <v>2.0</v>
      </c>
    </row>
    <row r="106" ht="42.0" customHeight="true">
      <c r="A106" s="10"/>
      <c r="B106" s="11"/>
      <c r="C106" s="11" t="s">
        <v>59</v>
      </c>
      <c r="D106" s="11"/>
      <c r="E106" s="12" t="s">
        <v>13</v>
      </c>
      <c r="F106" s="13" t="n">
        <v>1.0</v>
      </c>
      <c r="G106" s="15">
        <f>G107</f>
      </c>
      <c r="I106" s="17" t="n">
        <v>97.0</v>
      </c>
      <c r="J106" s="18" t="n">
        <v>3.0</v>
      </c>
    </row>
    <row r="107" ht="42.0" customHeight="true">
      <c r="A107" s="10"/>
      <c r="B107" s="11"/>
      <c r="C107" s="11"/>
      <c r="D107" s="11" t="s">
        <v>105</v>
      </c>
      <c r="E107" s="12" t="s">
        <v>13</v>
      </c>
      <c r="F107" s="13" t="n">
        <v>1.0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 t="s">
        <v>61</v>
      </c>
      <c r="C108" s="11"/>
      <c r="D108" s="11"/>
      <c r="E108" s="12" t="s">
        <v>13</v>
      </c>
      <c r="F108" s="13" t="n">
        <v>1.0</v>
      </c>
      <c r="G108" s="16"/>
      <c r="I108" s="17" t="n">
        <v>99.0</v>
      </c>
      <c r="J108" s="18"/>
    </row>
    <row r="109" ht="42.0" customHeight="true">
      <c r="A109" s="10" t="s">
        <v>62</v>
      </c>
      <c r="B109" s="11"/>
      <c r="C109" s="11"/>
      <c r="D109" s="11"/>
      <c r="E109" s="12" t="s">
        <v>13</v>
      </c>
      <c r="F109" s="13" t="n">
        <v>1.0</v>
      </c>
      <c r="G109" s="15">
        <f>G103+G104</f>
      </c>
      <c r="I109" s="17" t="n">
        <v>100.0</v>
      </c>
      <c r="J109" s="18"/>
    </row>
    <row r="110" ht="42.0" customHeight="true">
      <c r="A110" s="10"/>
      <c r="B110" s="11" t="s">
        <v>63</v>
      </c>
      <c r="C110" s="11"/>
      <c r="D110" s="11"/>
      <c r="E110" s="12" t="s">
        <v>13</v>
      </c>
      <c r="F110" s="13" t="n">
        <v>1.0</v>
      </c>
      <c r="G110" s="16"/>
      <c r="I110" s="17" t="n">
        <v>101.0</v>
      </c>
      <c r="J110" s="18" t="n">
        <v>210.0</v>
      </c>
    </row>
    <row r="111" ht="42.0" customHeight="true">
      <c r="A111" s="10" t="s">
        <v>64</v>
      </c>
      <c r="B111" s="11"/>
      <c r="C111" s="11"/>
      <c r="D111" s="11"/>
      <c r="E111" s="12" t="s">
        <v>13</v>
      </c>
      <c r="F111" s="13" t="n">
        <v>1.0</v>
      </c>
      <c r="G111" s="15">
        <f>G103+G104+G110</f>
      </c>
      <c r="I111" s="17" t="n">
        <v>102.0</v>
      </c>
      <c r="J111" s="18"/>
    </row>
    <row r="112" ht="42.0" customHeight="true">
      <c r="A112" s="10"/>
      <c r="B112" s="11" t="s">
        <v>65</v>
      </c>
      <c r="C112" s="11"/>
      <c r="D112" s="11"/>
      <c r="E112" s="12" t="s">
        <v>13</v>
      </c>
      <c r="F112" s="13" t="n">
        <v>1.0</v>
      </c>
      <c r="G112" s="16"/>
      <c r="I112" s="17" t="n">
        <v>103.0</v>
      </c>
      <c r="J112" s="18" t="n">
        <v>220.0</v>
      </c>
    </row>
    <row r="113" ht="42.0" customHeight="true">
      <c r="A113" s="10" t="s">
        <v>66</v>
      </c>
      <c r="B113" s="11"/>
      <c r="C113" s="11"/>
      <c r="D113" s="11"/>
      <c r="E113" s="12" t="s">
        <v>13</v>
      </c>
      <c r="F113" s="13" t="n">
        <v>1.0</v>
      </c>
      <c r="G113" s="15">
        <f>G111+G112</f>
      </c>
      <c r="I113" s="17" t="n">
        <v>104.0</v>
      </c>
      <c r="J113" s="18"/>
    </row>
    <row r="114" ht="42.0" customHeight="true">
      <c r="A114" s="10" t="s">
        <v>106</v>
      </c>
      <c r="B114" s="11"/>
      <c r="C114" s="11"/>
      <c r="D114" s="11"/>
      <c r="E114" s="12" t="s">
        <v>13</v>
      </c>
      <c r="F114" s="13" t="n">
        <v>1.0</v>
      </c>
      <c r="G114" s="15">
        <f>G42+G103</f>
      </c>
      <c r="I114" s="17" t="n">
        <v>105.0</v>
      </c>
      <c r="J114" s="18" t="n">
        <v>20.0</v>
      </c>
    </row>
    <row r="115" ht="42.0" customHeight="true">
      <c r="A115" s="10" t="s">
        <v>107</v>
      </c>
      <c r="B115" s="11"/>
      <c r="C115" s="11"/>
      <c r="D115" s="11"/>
      <c r="E115" s="12" t="s">
        <v>13</v>
      </c>
      <c r="F115" s="13" t="n">
        <v>1.0</v>
      </c>
      <c r="G115" s="15">
        <f>G54+G113</f>
      </c>
      <c r="I115" s="17" t="n">
        <v>106.0</v>
      </c>
      <c r="J115" s="18" t="n">
        <v>30.0</v>
      </c>
    </row>
    <row r="116" ht="42.0" customHeight="true">
      <c r="A116" s="19" t="s">
        <v>108</v>
      </c>
      <c r="B116" s="20"/>
      <c r="C116" s="20"/>
      <c r="D116" s="20"/>
      <c r="E116" s="21" t="s">
        <v>109</v>
      </c>
      <c r="F116" s="22" t="s">
        <v>109</v>
      </c>
      <c r="G116" s="24">
        <f>G115</f>
      </c>
      <c r="I116" s="26" t="n">
        <v>107.0</v>
      </c>
      <c r="J11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C22:D22"/>
    <mergeCell ref="D23"/>
    <mergeCell ref="D24"/>
    <mergeCell ref="B25:D25"/>
    <mergeCell ref="C26:D26"/>
    <mergeCell ref="D27"/>
    <mergeCell ref="D28"/>
    <mergeCell ref="D29"/>
    <mergeCell ref="B30:D30"/>
    <mergeCell ref="C31:D31"/>
    <mergeCell ref="D32"/>
    <mergeCell ref="C33:D33"/>
    <mergeCell ref="D34"/>
    <mergeCell ref="D35"/>
    <mergeCell ref="D36"/>
    <mergeCell ref="D37"/>
    <mergeCell ref="B38:D38"/>
    <mergeCell ref="C39:D39"/>
    <mergeCell ref="D40"/>
    <mergeCell ref="D41"/>
    <mergeCell ref="A42:D42"/>
    <mergeCell ref="A43:D43"/>
    <mergeCell ref="B44:D44"/>
    <mergeCell ref="C45:D45"/>
    <mergeCell ref="D46"/>
    <mergeCell ref="C47:D47"/>
    <mergeCell ref="D48"/>
    <mergeCell ref="B49:D49"/>
    <mergeCell ref="A50:D50"/>
    <mergeCell ref="B51:D51"/>
    <mergeCell ref="A52:D52"/>
    <mergeCell ref="B53:D53"/>
    <mergeCell ref="A54:D54"/>
    <mergeCell ref="A55:D55"/>
    <mergeCell ref="B56:D56"/>
    <mergeCell ref="C57:D57"/>
    <mergeCell ref="D58"/>
    <mergeCell ref="D59"/>
    <mergeCell ref="B60:D60"/>
    <mergeCell ref="C61:D61"/>
    <mergeCell ref="D62"/>
    <mergeCell ref="D63"/>
    <mergeCell ref="C64:D64"/>
    <mergeCell ref="D65"/>
    <mergeCell ref="D66"/>
    <mergeCell ref="C67:D67"/>
    <mergeCell ref="D68"/>
    <mergeCell ref="D69"/>
    <mergeCell ref="D70"/>
    <mergeCell ref="D71"/>
    <mergeCell ref="D72"/>
    <mergeCell ref="D73"/>
    <mergeCell ref="B74:D74"/>
    <mergeCell ref="C75:D75"/>
    <mergeCell ref="D76"/>
    <mergeCell ref="C77:D77"/>
    <mergeCell ref="D78"/>
    <mergeCell ref="D79"/>
    <mergeCell ref="D80"/>
    <mergeCell ref="D81"/>
    <mergeCell ref="C82:D82"/>
    <mergeCell ref="D83"/>
    <mergeCell ref="D84"/>
    <mergeCell ref="D85"/>
    <mergeCell ref="D86"/>
    <mergeCell ref="D87"/>
    <mergeCell ref="D88"/>
    <mergeCell ref="D89"/>
    <mergeCell ref="D90"/>
    <mergeCell ref="D91"/>
    <mergeCell ref="A92:D92"/>
    <mergeCell ref="B93:D93"/>
    <mergeCell ref="C94:D94"/>
    <mergeCell ref="D95"/>
    <mergeCell ref="D96"/>
    <mergeCell ref="D97"/>
    <mergeCell ref="D98"/>
    <mergeCell ref="B99:D99"/>
    <mergeCell ref="C100:D100"/>
    <mergeCell ref="D101"/>
    <mergeCell ref="D102"/>
    <mergeCell ref="A103:D103"/>
    <mergeCell ref="A104:D104"/>
    <mergeCell ref="B105:D105"/>
    <mergeCell ref="C106:D106"/>
    <mergeCell ref="D107"/>
    <mergeCell ref="B108:D108"/>
    <mergeCell ref="A109:D109"/>
    <mergeCell ref="B110:D110"/>
    <mergeCell ref="A111:D111"/>
    <mergeCell ref="B112:D112"/>
    <mergeCell ref="A113:D113"/>
    <mergeCell ref="A114:D114"/>
    <mergeCell ref="A115:D115"/>
    <mergeCell ref="A116:D11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2024-10-09T02:51:17Z</dcterms:created>
  <dc:creator>Apache POI</dc:creator>
</cp:coreProperties>
</file>